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ersonale\___MALBORGHETTO\2021\ASSENZE\"/>
    </mc:Choice>
  </mc:AlternateContent>
  <xr:revisionPtr revIDLastSave="0" documentId="13_ncr:1_{CCFD9D71-9827-402A-87C4-9C62D01A761F}" xr6:coauthVersionLast="47" xr6:coauthVersionMax="47" xr10:uidLastSave="{00000000-0000-0000-0000-000000000000}"/>
  <bookViews>
    <workbookView xWindow="-120" yWindow="-120" windowWidth="29040" windowHeight="15840" xr2:uid="{EBACF979-49CE-479A-99BD-C9D19E73F74C}"/>
  </bookViews>
  <sheets>
    <sheet name="MALB_3°trim. 2021" sheetId="2" r:id="rId1"/>
    <sheet name="MALB_4°trim. 2021" sheetId="3" r:id="rId2"/>
    <sheet name="Foglio1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3" l="1"/>
  <c r="G8" i="3" s="1"/>
  <c r="F8" i="3"/>
  <c r="D9" i="3"/>
  <c r="F9" i="3"/>
  <c r="G9" i="3"/>
  <c r="H9" i="3" s="1"/>
  <c r="C10" i="3"/>
  <c r="E10" i="3"/>
  <c r="D21" i="3"/>
  <c r="F21" i="3" s="1"/>
  <c r="G21" i="3"/>
  <c r="H21" i="3"/>
  <c r="D22" i="3"/>
  <c r="F22" i="3"/>
  <c r="G22" i="3"/>
  <c r="G23" i="3" s="1"/>
  <c r="H23" i="3" s="1"/>
  <c r="H22" i="3"/>
  <c r="C23" i="3"/>
  <c r="D23" i="3"/>
  <c r="E23" i="3"/>
  <c r="F23" i="3"/>
  <c r="D34" i="3"/>
  <c r="F34" i="3"/>
  <c r="G34" i="3"/>
  <c r="G36" i="3" s="1"/>
  <c r="H36" i="3" s="1"/>
  <c r="H34" i="3"/>
  <c r="D35" i="3"/>
  <c r="F35" i="3"/>
  <c r="G35" i="3"/>
  <c r="H35" i="3"/>
  <c r="C36" i="3"/>
  <c r="D36" i="3"/>
  <c r="E36" i="3"/>
  <c r="F36" i="3" s="1"/>
  <c r="D36" i="2"/>
  <c r="B36" i="2"/>
  <c r="C35" i="2"/>
  <c r="F35" i="2" s="1"/>
  <c r="G35" i="2" s="1"/>
  <c r="C34" i="2"/>
  <c r="C36" i="2" s="1"/>
  <c r="E36" i="2" s="1"/>
  <c r="D23" i="2"/>
  <c r="B23" i="2"/>
  <c r="C22" i="2"/>
  <c r="E22" i="2" s="1"/>
  <c r="F21" i="2"/>
  <c r="G21" i="2" s="1"/>
  <c r="E21" i="2"/>
  <c r="C21" i="2"/>
  <c r="D10" i="2"/>
  <c r="B10" i="2"/>
  <c r="C9" i="2"/>
  <c r="C10" i="2" s="1"/>
  <c r="C8" i="2"/>
  <c r="F8" i="2" s="1"/>
  <c r="H8" i="3" l="1"/>
  <c r="G10" i="3"/>
  <c r="D10" i="3"/>
  <c r="F10" i="3" s="1"/>
  <c r="G8" i="2"/>
  <c r="F10" i="2"/>
  <c r="G10" i="2" s="1"/>
  <c r="E10" i="2"/>
  <c r="E23" i="2"/>
  <c r="E9" i="2"/>
  <c r="E34" i="2"/>
  <c r="F9" i="2"/>
  <c r="G9" i="2" s="1"/>
  <c r="F34" i="2"/>
  <c r="F22" i="2"/>
  <c r="G22" i="2" s="1"/>
  <c r="E35" i="2"/>
  <c r="C23" i="2"/>
  <c r="E8" i="2"/>
  <c r="F23" i="2"/>
  <c r="G23" i="2" s="1"/>
  <c r="H10" i="3" l="1"/>
  <c r="G34" i="2"/>
  <c r="F36" i="2"/>
  <c r="G36" i="2" s="1"/>
</calcChain>
</file>

<file path=xl/sharedStrings.xml><?xml version="1.0" encoding="utf-8"?>
<sst xmlns="http://schemas.openxmlformats.org/spreadsheetml/2006/main" count="84" uniqueCount="20">
  <si>
    <t>COMUNE DI MALBORGHETTO - VALBRUNA - ASSENZE DEI DIPENDENTI</t>
  </si>
  <si>
    <t>obbligo di pubblicazione ex art.16, cu. 3, D.Lgs nr. 33/2013</t>
  </si>
  <si>
    <t>Dati relativi al III trimestre 2021</t>
  </si>
  <si>
    <t>Mese di luglio</t>
  </si>
  <si>
    <t>UFFICIO DELL'ENTE</t>
  </si>
  <si>
    <t>NUMERO DIPENDENTI IN SERVIZIO</t>
  </si>
  <si>
    <t>GG. LAVORATIVI</t>
  </si>
  <si>
    <t>GG. ASSENZA</t>
  </si>
  <si>
    <t>GG. ASSENZA/GG. LAVORATIVI in %</t>
  </si>
  <si>
    <t>GG. PRESENZA</t>
  </si>
  <si>
    <t>GG.PRESENZA/ GG. LAVORATIVI in %</t>
  </si>
  <si>
    <t>Area Ammnistrativa Demografica Sociale</t>
  </si>
  <si>
    <t>Area Tecnica Manutentiva Lavori Pubblici</t>
  </si>
  <si>
    <t>TOTALE</t>
  </si>
  <si>
    <t>Mese di agosto</t>
  </si>
  <si>
    <t>Mese di settembre</t>
  </si>
  <si>
    <t>Mese di dicembre</t>
  </si>
  <si>
    <t>Dati relativi al IV trimestre 2021</t>
  </si>
  <si>
    <t>Mese di novembre</t>
  </si>
  <si>
    <t>Mese di ottobre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</si>
</sst>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1" fillId="0" borderId="0" xfId="1"/>
    <xf numFmtId="0" fontId="2" fillId="2" borderId="5" xfId="1" applyFont="1" applyFill="1" applyBorder="1" applyAlignment="1">
      <alignment vertical="center" wrapText="1"/>
    </xf>
    <xf numFmtId="0" fontId="3" fillId="3" borderId="5" xfId="1" applyFont="1" applyFill="1" applyBorder="1" applyAlignment="1">
      <alignment wrapText="1"/>
    </xf>
    <xf numFmtId="0" fontId="1" fillId="3" borderId="5" xfId="1" applyFill="1" applyBorder="1"/>
    <xf numFmtId="10" fontId="1" fillId="4" borderId="5" xfId="1" applyNumberFormat="1" applyFill="1" applyBorder="1"/>
    <xf numFmtId="0" fontId="1" fillId="4" borderId="5" xfId="1" applyFill="1" applyBorder="1"/>
    <xf numFmtId="0" fontId="2" fillId="4" borderId="5" xfId="1" applyFont="1" applyFill="1" applyBorder="1"/>
    <xf numFmtId="0" fontId="4" fillId="4" borderId="5" xfId="1" applyFont="1" applyFill="1" applyBorder="1"/>
    <xf numFmtId="10" fontId="1" fillId="4" borderId="6" xfId="1" applyNumberFormat="1" applyFill="1" applyBorder="1"/>
    <xf numFmtId="0" fontId="4" fillId="4" borderId="7" xfId="1" applyFont="1" applyFill="1" applyBorder="1"/>
    <xf numFmtId="10" fontId="1" fillId="4" borderId="7" xfId="1" applyNumberFormat="1" applyFill="1" applyBorder="1"/>
    <xf numFmtId="0" fontId="2" fillId="4" borderId="8" xfId="1" applyFont="1" applyFill="1" applyBorder="1"/>
    <xf numFmtId="10" fontId="1" fillId="4" borderId="9" xfId="1" applyNumberFormat="1" applyFill="1" applyBorder="1"/>
    <xf numFmtId="0" fontId="2" fillId="2" borderId="9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15" xfId="1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/>
    </xf>
    <xf numFmtId="0" fontId="2" fillId="3" borderId="0" xfId="1" applyFont="1" applyFill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2" fillId="2" borderId="2" xfId="1" applyFont="1" applyFill="1" applyBorder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0" fontId="2" fillId="2" borderId="11" xfId="1" applyFont="1" applyFill="1" applyBorder="1" applyAlignment="1">
      <alignment horizontal="center" vertical="center"/>
    </xf>
    <xf numFmtId="0" fontId="2" fillId="2" borderId="14" xfId="1" applyFont="1" applyFill="1" applyBorder="1" applyAlignment="1">
      <alignment horizontal="center" vertical="center"/>
    </xf>
    <xf numFmtId="0" fontId="2" fillId="3" borderId="13" xfId="1" applyFont="1" applyFill="1" applyBorder="1" applyAlignment="1">
      <alignment horizontal="center"/>
    </xf>
    <xf numFmtId="0" fontId="2" fillId="3" borderId="12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/>
    </xf>
    <xf numFmtId="0" fontId="2" fillId="3" borderId="11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0" fontId="2" fillId="3" borderId="14" xfId="1" applyFont="1" applyFill="1" applyBorder="1" applyAlignment="1">
      <alignment horizontal="center"/>
    </xf>
  </cellXfs>
  <cellStyles count="2">
    <cellStyle name="Normale" xfId="0" builtinId="0"/>
    <cellStyle name="Normale 2" xfId="1" xr:uid="{F061164F-3E7D-4C11-89F3-6566BAEEC8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32730-68AD-435B-80C7-A4CBD61BEAB0}">
  <sheetPr>
    <pageSetUpPr fitToPage="1"/>
  </sheetPr>
  <dimension ref="A1:G36"/>
  <sheetViews>
    <sheetView tabSelected="1" workbookViewId="0">
      <selection activeCell="D12" sqref="D12"/>
    </sheetView>
  </sheetViews>
  <sheetFormatPr defaultRowHeight="12.75" x14ac:dyDescent="0.2"/>
  <cols>
    <col min="1" max="1" width="25.42578125" style="1" customWidth="1"/>
    <col min="2" max="2" width="24.140625" style="1" customWidth="1"/>
    <col min="3" max="3" width="11" style="1" customWidth="1"/>
    <col min="4" max="4" width="11.140625" style="1" customWidth="1"/>
    <col min="5" max="5" width="13.28515625" style="1" customWidth="1"/>
    <col min="6" max="6" width="12.7109375" style="1" customWidth="1"/>
    <col min="7" max="7" width="13.7109375" style="1" customWidth="1"/>
    <col min="8" max="16384" width="9.140625" style="1"/>
  </cols>
  <sheetData>
    <row r="1" spans="1:7" x14ac:dyDescent="0.2">
      <c r="A1" s="19" t="s">
        <v>0</v>
      </c>
      <c r="B1" s="19"/>
      <c r="C1" s="19"/>
      <c r="D1" s="19"/>
      <c r="E1" s="19"/>
      <c r="F1" s="19"/>
      <c r="G1" s="19"/>
    </row>
    <row r="2" spans="1:7" x14ac:dyDescent="0.2">
      <c r="A2" s="20"/>
      <c r="B2" s="20"/>
      <c r="C2" s="20"/>
      <c r="D2" s="20"/>
      <c r="E2" s="20"/>
      <c r="F2" s="20"/>
      <c r="G2" s="20"/>
    </row>
    <row r="3" spans="1:7" x14ac:dyDescent="0.2">
      <c r="A3" s="21" t="s">
        <v>1</v>
      </c>
      <c r="B3" s="22"/>
      <c r="C3" s="22"/>
      <c r="D3" s="22"/>
      <c r="E3" s="22"/>
      <c r="F3" s="22"/>
      <c r="G3" s="22"/>
    </row>
    <row r="4" spans="1:7" ht="13.5" thickBot="1" x14ac:dyDescent="0.25">
      <c r="A4" s="23"/>
      <c r="B4" s="24"/>
      <c r="C4" s="24"/>
      <c r="D4" s="24"/>
      <c r="E4" s="24"/>
      <c r="F4" s="24"/>
      <c r="G4" s="24"/>
    </row>
    <row r="5" spans="1:7" x14ac:dyDescent="0.2">
      <c r="A5" s="17" t="s">
        <v>2</v>
      </c>
      <c r="B5" s="17"/>
      <c r="C5" s="17"/>
      <c r="D5" s="17"/>
      <c r="E5" s="17"/>
      <c r="F5" s="17"/>
      <c r="G5" s="17"/>
    </row>
    <row r="6" spans="1:7" x14ac:dyDescent="0.2">
      <c r="A6" s="18" t="s">
        <v>3</v>
      </c>
      <c r="B6" s="18"/>
      <c r="C6" s="18"/>
      <c r="D6" s="18"/>
      <c r="E6" s="18"/>
      <c r="F6" s="18"/>
      <c r="G6" s="18"/>
    </row>
    <row r="7" spans="1:7" ht="50.45" customHeight="1" x14ac:dyDescent="0.2">
      <c r="A7" s="2" t="s">
        <v>4</v>
      </c>
      <c r="B7" s="2" t="s">
        <v>5</v>
      </c>
      <c r="C7" s="2" t="s">
        <v>6</v>
      </c>
      <c r="D7" s="2" t="s">
        <v>7</v>
      </c>
      <c r="E7" s="2" t="s">
        <v>8</v>
      </c>
      <c r="F7" s="2" t="s">
        <v>9</v>
      </c>
      <c r="G7" s="2" t="s">
        <v>10</v>
      </c>
    </row>
    <row r="8" spans="1:7" ht="30" customHeight="1" x14ac:dyDescent="0.2">
      <c r="A8" s="3" t="s">
        <v>11</v>
      </c>
      <c r="B8" s="4">
        <v>2</v>
      </c>
      <c r="C8" s="4">
        <f>22*2</f>
        <v>44</v>
      </c>
      <c r="D8" s="4">
        <v>5</v>
      </c>
      <c r="E8" s="5">
        <f>(D8/C8)</f>
        <v>0.11363636363636363</v>
      </c>
      <c r="F8" s="6">
        <f>C8-D8</f>
        <v>39</v>
      </c>
      <c r="G8" s="5">
        <f>(F8/C8)</f>
        <v>0.88636363636363635</v>
      </c>
    </row>
    <row r="9" spans="1:7" ht="27" customHeight="1" x14ac:dyDescent="0.2">
      <c r="A9" s="3" t="s">
        <v>12</v>
      </c>
      <c r="B9" s="4">
        <v>8</v>
      </c>
      <c r="C9" s="4">
        <f>22*8</f>
        <v>176</v>
      </c>
      <c r="D9" s="4">
        <v>41</v>
      </c>
      <c r="E9" s="5">
        <f t="shared" ref="E9:E10" si="0">(D9/C9)</f>
        <v>0.23295454545454544</v>
      </c>
      <c r="F9" s="6">
        <f t="shared" ref="F9" si="1">C9-D9</f>
        <v>135</v>
      </c>
      <c r="G9" s="5">
        <f t="shared" ref="G9:G10" si="2">(F9/C9)</f>
        <v>0.76704545454545459</v>
      </c>
    </row>
    <row r="10" spans="1:7" x14ac:dyDescent="0.2">
      <c r="A10" s="7" t="s">
        <v>13</v>
      </c>
      <c r="B10" s="8">
        <f>SUM(B8:B9)</f>
        <v>10</v>
      </c>
      <c r="C10" s="8">
        <f>SUM(C8:C9)</f>
        <v>220</v>
      </c>
      <c r="D10" s="8">
        <f>SUM(D8:D9)</f>
        <v>46</v>
      </c>
      <c r="E10" s="5">
        <f t="shared" si="0"/>
        <v>0.20909090909090908</v>
      </c>
      <c r="F10" s="8">
        <f>SUM(F8:F9)</f>
        <v>174</v>
      </c>
      <c r="G10" s="5">
        <f t="shared" si="2"/>
        <v>0.79090909090909089</v>
      </c>
    </row>
    <row r="13" spans="1:7" ht="13.5" thickBot="1" x14ac:dyDescent="0.25"/>
    <row r="14" spans="1:7" x14ac:dyDescent="0.2">
      <c r="A14" s="19" t="s">
        <v>0</v>
      </c>
      <c r="B14" s="19"/>
      <c r="C14" s="19"/>
      <c r="D14" s="19"/>
      <c r="E14" s="19"/>
      <c r="F14" s="19"/>
      <c r="G14" s="19"/>
    </row>
    <row r="15" spans="1:7" x14ac:dyDescent="0.2">
      <c r="A15" s="20"/>
      <c r="B15" s="20"/>
      <c r="C15" s="20"/>
      <c r="D15" s="20"/>
      <c r="E15" s="20"/>
      <c r="F15" s="20"/>
      <c r="G15" s="20"/>
    </row>
    <row r="16" spans="1:7" x14ac:dyDescent="0.2">
      <c r="A16" s="21" t="s">
        <v>1</v>
      </c>
      <c r="B16" s="22"/>
      <c r="C16" s="22"/>
      <c r="D16" s="22"/>
      <c r="E16" s="22"/>
      <c r="F16" s="22"/>
      <c r="G16" s="22"/>
    </row>
    <row r="17" spans="1:7" ht="13.5" thickBot="1" x14ac:dyDescent="0.25">
      <c r="A17" s="23"/>
      <c r="B17" s="24"/>
      <c r="C17" s="24"/>
      <c r="D17" s="24"/>
      <c r="E17" s="24"/>
      <c r="F17" s="24"/>
      <c r="G17" s="24"/>
    </row>
    <row r="18" spans="1:7" x14ac:dyDescent="0.2">
      <c r="A18" s="17" t="s">
        <v>2</v>
      </c>
      <c r="B18" s="17"/>
      <c r="C18" s="17"/>
      <c r="D18" s="17"/>
      <c r="E18" s="17"/>
      <c r="F18" s="17"/>
      <c r="G18" s="17"/>
    </row>
    <row r="19" spans="1:7" x14ac:dyDescent="0.2">
      <c r="A19" s="18" t="s">
        <v>14</v>
      </c>
      <c r="B19" s="18"/>
      <c r="C19" s="18"/>
      <c r="D19" s="18"/>
      <c r="E19" s="18"/>
      <c r="F19" s="18"/>
      <c r="G19" s="18"/>
    </row>
    <row r="20" spans="1:7" ht="51" x14ac:dyDescent="0.2">
      <c r="A20" s="2" t="s">
        <v>4</v>
      </c>
      <c r="B20" s="2" t="s">
        <v>5</v>
      </c>
      <c r="C20" s="2" t="s">
        <v>6</v>
      </c>
      <c r="D20" s="2" t="s">
        <v>7</v>
      </c>
      <c r="E20" s="2" t="s">
        <v>8</v>
      </c>
      <c r="F20" s="2" t="s">
        <v>9</v>
      </c>
      <c r="G20" s="2" t="s">
        <v>10</v>
      </c>
    </row>
    <row r="21" spans="1:7" ht="25.5" x14ac:dyDescent="0.2">
      <c r="A21" s="3" t="s">
        <v>11</v>
      </c>
      <c r="B21" s="4">
        <v>2</v>
      </c>
      <c r="C21" s="4">
        <f>22*B21</f>
        <v>44</v>
      </c>
      <c r="D21" s="4">
        <v>12</v>
      </c>
      <c r="E21" s="5">
        <f>(D21/C21)</f>
        <v>0.27272727272727271</v>
      </c>
      <c r="F21" s="6">
        <f>C21-D21</f>
        <v>32</v>
      </c>
      <c r="G21" s="5">
        <f>(F21/C21)</f>
        <v>0.72727272727272729</v>
      </c>
    </row>
    <row r="22" spans="1:7" ht="25.5" x14ac:dyDescent="0.2">
      <c r="A22" s="3" t="s">
        <v>12</v>
      </c>
      <c r="B22" s="4">
        <v>8</v>
      </c>
      <c r="C22" s="4">
        <f>22*B22</f>
        <v>176</v>
      </c>
      <c r="D22" s="4">
        <v>43</v>
      </c>
      <c r="E22" s="5">
        <f t="shared" ref="E22:E23" si="3">(D22/C22)</f>
        <v>0.24431818181818182</v>
      </c>
      <c r="F22" s="6">
        <f t="shared" ref="F22" si="4">C22-D22</f>
        <v>133</v>
      </c>
      <c r="G22" s="5">
        <f t="shared" ref="G22:G23" si="5">(F22/C22)</f>
        <v>0.75568181818181823</v>
      </c>
    </row>
    <row r="23" spans="1:7" x14ac:dyDescent="0.2">
      <c r="A23" s="7" t="s">
        <v>13</v>
      </c>
      <c r="B23" s="8">
        <f>SUM(B21:B22)</f>
        <v>10</v>
      </c>
      <c r="C23" s="8">
        <f>SUM(C21:C22)</f>
        <v>220</v>
      </c>
      <c r="D23" s="8">
        <f>SUM(D21:D22)</f>
        <v>55</v>
      </c>
      <c r="E23" s="5">
        <f t="shared" si="3"/>
        <v>0.25</v>
      </c>
      <c r="F23" s="8">
        <f>SUM(F21:F22)</f>
        <v>165</v>
      </c>
      <c r="G23" s="5">
        <f t="shared" si="5"/>
        <v>0.75</v>
      </c>
    </row>
    <row r="26" spans="1:7" ht="13.5" thickBot="1" x14ac:dyDescent="0.25"/>
    <row r="27" spans="1:7" x14ac:dyDescent="0.2">
      <c r="A27" s="19" t="s">
        <v>0</v>
      </c>
      <c r="B27" s="19"/>
      <c r="C27" s="19"/>
      <c r="D27" s="19"/>
      <c r="E27" s="19"/>
      <c r="F27" s="19"/>
      <c r="G27" s="19"/>
    </row>
    <row r="28" spans="1:7" x14ac:dyDescent="0.2">
      <c r="A28" s="20"/>
      <c r="B28" s="20"/>
      <c r="C28" s="20"/>
      <c r="D28" s="20"/>
      <c r="E28" s="20"/>
      <c r="F28" s="20"/>
      <c r="G28" s="20"/>
    </row>
    <row r="29" spans="1:7" x14ac:dyDescent="0.2">
      <c r="A29" s="21" t="s">
        <v>1</v>
      </c>
      <c r="B29" s="22"/>
      <c r="C29" s="22"/>
      <c r="D29" s="22"/>
      <c r="E29" s="22"/>
      <c r="F29" s="22"/>
      <c r="G29" s="22"/>
    </row>
    <row r="30" spans="1:7" ht="13.5" thickBot="1" x14ac:dyDescent="0.25">
      <c r="A30" s="23"/>
      <c r="B30" s="24"/>
      <c r="C30" s="24"/>
      <c r="D30" s="24"/>
      <c r="E30" s="24"/>
      <c r="F30" s="24"/>
      <c r="G30" s="24"/>
    </row>
    <row r="31" spans="1:7" x14ac:dyDescent="0.2">
      <c r="A31" s="17" t="s">
        <v>2</v>
      </c>
      <c r="B31" s="17"/>
      <c r="C31" s="17"/>
      <c r="D31" s="17"/>
      <c r="E31" s="17"/>
      <c r="F31" s="17"/>
      <c r="G31" s="17"/>
    </row>
    <row r="32" spans="1:7" x14ac:dyDescent="0.2">
      <c r="A32" s="18" t="s">
        <v>15</v>
      </c>
      <c r="B32" s="18"/>
      <c r="C32" s="18"/>
      <c r="D32" s="18"/>
      <c r="E32" s="18"/>
      <c r="F32" s="18"/>
      <c r="G32" s="18"/>
    </row>
    <row r="33" spans="1:7" ht="51" x14ac:dyDescent="0.2">
      <c r="A33" s="2" t="s">
        <v>4</v>
      </c>
      <c r="B33" s="2" t="s">
        <v>5</v>
      </c>
      <c r="C33" s="2" t="s">
        <v>6</v>
      </c>
      <c r="D33" s="2" t="s">
        <v>7</v>
      </c>
      <c r="E33" s="2" t="s">
        <v>8</v>
      </c>
      <c r="F33" s="2" t="s">
        <v>9</v>
      </c>
      <c r="G33" s="2" t="s">
        <v>10</v>
      </c>
    </row>
    <row r="34" spans="1:7" ht="25.5" x14ac:dyDescent="0.2">
      <c r="A34" s="3" t="s">
        <v>11</v>
      </c>
      <c r="B34" s="4">
        <v>2</v>
      </c>
      <c r="C34" s="4">
        <f>22*B34</f>
        <v>44</v>
      </c>
      <c r="D34" s="4">
        <v>3</v>
      </c>
      <c r="E34" s="5">
        <f>(D34/C34)</f>
        <v>6.8181818181818177E-2</v>
      </c>
      <c r="F34" s="6">
        <f>C34-D34</f>
        <v>41</v>
      </c>
      <c r="G34" s="5">
        <f>(F34/C34)</f>
        <v>0.93181818181818177</v>
      </c>
    </row>
    <row r="35" spans="1:7" ht="25.5" x14ac:dyDescent="0.2">
      <c r="A35" s="3" t="s">
        <v>12</v>
      </c>
      <c r="B35" s="4">
        <v>8</v>
      </c>
      <c r="C35" s="4">
        <f>22*B35</f>
        <v>176</v>
      </c>
      <c r="D35" s="4">
        <v>16</v>
      </c>
      <c r="E35" s="5">
        <f>(D35/C35)</f>
        <v>9.0909090909090912E-2</v>
      </c>
      <c r="F35" s="6">
        <f>C35-D35</f>
        <v>160</v>
      </c>
      <c r="G35" s="5">
        <f t="shared" ref="G35:G36" si="6">(F35/C35)</f>
        <v>0.90909090909090906</v>
      </c>
    </row>
    <row r="36" spans="1:7" x14ac:dyDescent="0.2">
      <c r="A36" s="7" t="s">
        <v>13</v>
      </c>
      <c r="B36" s="8">
        <f>SUM(B34:B35)</f>
        <v>10</v>
      </c>
      <c r="C36" s="8">
        <f>SUM(C34:C35)</f>
        <v>220</v>
      </c>
      <c r="D36" s="8">
        <f>SUM(D34:D35)</f>
        <v>19</v>
      </c>
      <c r="E36" s="5">
        <f t="shared" ref="E36" si="7">(D36/C36)</f>
        <v>8.6363636363636365E-2</v>
      </c>
      <c r="F36" s="8">
        <f>SUM(F34:F35)</f>
        <v>201</v>
      </c>
      <c r="G36" s="5">
        <f t="shared" si="6"/>
        <v>0.91363636363636369</v>
      </c>
    </row>
  </sheetData>
  <mergeCells count="12">
    <mergeCell ref="A32:G32"/>
    <mergeCell ref="A1:G2"/>
    <mergeCell ref="A3:G4"/>
    <mergeCell ref="A5:G5"/>
    <mergeCell ref="A6:G6"/>
    <mergeCell ref="A14:G15"/>
    <mergeCell ref="A16:G17"/>
    <mergeCell ref="A18:G18"/>
    <mergeCell ref="A19:G19"/>
    <mergeCell ref="A27:G28"/>
    <mergeCell ref="A29:G30"/>
    <mergeCell ref="A31:G31"/>
  </mergeCells>
  <pageMargins left="0.7" right="0.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A6681-2A94-4115-9FDF-522EAC0B884E}">
  <sheetPr>
    <pageSetUpPr fitToPage="1"/>
  </sheetPr>
  <dimension ref="B1:H36"/>
  <sheetViews>
    <sheetView workbookViewId="0">
      <selection activeCell="B27" sqref="B27:H28"/>
    </sheetView>
  </sheetViews>
  <sheetFormatPr defaultRowHeight="12.75" x14ac:dyDescent="0.2"/>
  <cols>
    <col min="1" max="1" width="9.140625" style="1"/>
    <col min="2" max="2" width="25.42578125" style="1" customWidth="1"/>
    <col min="3" max="3" width="24.140625" style="1" customWidth="1"/>
    <col min="4" max="4" width="11" style="1" customWidth="1"/>
    <col min="5" max="5" width="11.140625" style="1" customWidth="1"/>
    <col min="6" max="6" width="13.28515625" style="1" customWidth="1"/>
    <col min="7" max="7" width="12.7109375" style="1" customWidth="1"/>
    <col min="8" max="8" width="13.7109375" style="1" customWidth="1"/>
    <col min="9" max="16384" width="9.140625" style="1"/>
  </cols>
  <sheetData>
    <row r="1" spans="2:8" x14ac:dyDescent="0.2">
      <c r="B1" s="19" t="s">
        <v>0</v>
      </c>
      <c r="C1" s="19"/>
      <c r="D1" s="19"/>
      <c r="E1" s="19"/>
      <c r="F1" s="19"/>
      <c r="G1" s="19"/>
      <c r="H1" s="19"/>
    </row>
    <row r="2" spans="2:8" x14ac:dyDescent="0.2">
      <c r="B2" s="20"/>
      <c r="C2" s="20"/>
      <c r="D2" s="20"/>
      <c r="E2" s="20"/>
      <c r="F2" s="20"/>
      <c r="G2" s="20"/>
      <c r="H2" s="20"/>
    </row>
    <row r="3" spans="2:8" x14ac:dyDescent="0.2">
      <c r="B3" s="21" t="s">
        <v>1</v>
      </c>
      <c r="C3" s="22"/>
      <c r="D3" s="22"/>
      <c r="E3" s="22"/>
      <c r="F3" s="22"/>
      <c r="G3" s="22"/>
      <c r="H3" s="25"/>
    </row>
    <row r="4" spans="2:8" ht="13.5" thickBot="1" x14ac:dyDescent="0.25">
      <c r="B4" s="23"/>
      <c r="C4" s="24"/>
      <c r="D4" s="24"/>
      <c r="E4" s="24"/>
      <c r="F4" s="24"/>
      <c r="G4" s="24"/>
      <c r="H4" s="26"/>
    </row>
    <row r="5" spans="2:8" x14ac:dyDescent="0.2">
      <c r="B5" s="27" t="s">
        <v>17</v>
      </c>
      <c r="C5" s="17"/>
      <c r="D5" s="17"/>
      <c r="E5" s="17"/>
      <c r="F5" s="17"/>
      <c r="G5" s="17"/>
      <c r="H5" s="28"/>
    </row>
    <row r="6" spans="2:8" ht="13.5" thickBot="1" x14ac:dyDescent="0.25">
      <c r="B6" s="31" t="s">
        <v>19</v>
      </c>
      <c r="C6" s="32"/>
      <c r="D6" s="32"/>
      <c r="E6" s="32"/>
      <c r="F6" s="32"/>
      <c r="G6" s="32"/>
      <c r="H6" s="33"/>
    </row>
    <row r="7" spans="2:8" ht="50.45" customHeight="1" x14ac:dyDescent="0.2">
      <c r="B7" s="16" t="s">
        <v>4</v>
      </c>
      <c r="C7" s="16" t="s">
        <v>5</v>
      </c>
      <c r="D7" s="16" t="s">
        <v>6</v>
      </c>
      <c r="E7" s="16" t="s">
        <v>7</v>
      </c>
      <c r="F7" s="16" t="s">
        <v>8</v>
      </c>
      <c r="G7" s="16" t="s">
        <v>9</v>
      </c>
      <c r="H7" s="16" t="s">
        <v>10</v>
      </c>
    </row>
    <row r="8" spans="2:8" ht="25.5" x14ac:dyDescent="0.2">
      <c r="B8" s="3" t="s">
        <v>11</v>
      </c>
      <c r="C8" s="4">
        <v>2</v>
      </c>
      <c r="D8" s="4">
        <f>C8*21</f>
        <v>42</v>
      </c>
      <c r="E8" s="4">
        <v>2</v>
      </c>
      <c r="F8" s="5">
        <f>(E8/D8)</f>
        <v>4.7619047619047616E-2</v>
      </c>
      <c r="G8" s="6">
        <f>D8-E8</f>
        <v>40</v>
      </c>
      <c r="H8" s="5">
        <f>(G8/D8)</f>
        <v>0.95238095238095233</v>
      </c>
    </row>
    <row r="9" spans="2:8" ht="25.5" x14ac:dyDescent="0.2">
      <c r="B9" s="3" t="s">
        <v>12</v>
      </c>
      <c r="C9" s="4">
        <v>8</v>
      </c>
      <c r="D9" s="4">
        <f>C9*21</f>
        <v>168</v>
      </c>
      <c r="E9" s="4">
        <v>33</v>
      </c>
      <c r="F9" s="5">
        <f>(E9/D9)</f>
        <v>0.19642857142857142</v>
      </c>
      <c r="G9" s="6">
        <f>D9-E9</f>
        <v>135</v>
      </c>
      <c r="H9" s="5">
        <f>(G9/D9)</f>
        <v>0.8035714285714286</v>
      </c>
    </row>
    <row r="10" spans="2:8" x14ac:dyDescent="0.2">
      <c r="B10" s="7" t="s">
        <v>13</v>
      </c>
      <c r="C10" s="8">
        <f>SUM(C8:C9)</f>
        <v>10</v>
      </c>
      <c r="D10" s="8">
        <f>SUM(D8:D9)</f>
        <v>210</v>
      </c>
      <c r="E10" s="8">
        <f>SUM(E8:E9)</f>
        <v>35</v>
      </c>
      <c r="F10" s="5">
        <f>(E10/D10)</f>
        <v>0.16666666666666666</v>
      </c>
      <c r="G10" s="8">
        <f>SUM(G8:G9)</f>
        <v>175</v>
      </c>
      <c r="H10" s="5">
        <f>(G10/D10)</f>
        <v>0.83333333333333337</v>
      </c>
    </row>
    <row r="13" spans="2:8" ht="13.5" thickBot="1" x14ac:dyDescent="0.25"/>
    <row r="14" spans="2:8" x14ac:dyDescent="0.2">
      <c r="B14" s="19" t="s">
        <v>0</v>
      </c>
      <c r="C14" s="19"/>
      <c r="D14" s="19"/>
      <c r="E14" s="19"/>
      <c r="F14" s="19"/>
      <c r="G14" s="19"/>
      <c r="H14" s="19"/>
    </row>
    <row r="15" spans="2:8" x14ac:dyDescent="0.2">
      <c r="B15" s="20"/>
      <c r="C15" s="20"/>
      <c r="D15" s="20"/>
      <c r="E15" s="20"/>
      <c r="F15" s="20"/>
      <c r="G15" s="20"/>
      <c r="H15" s="20"/>
    </row>
    <row r="16" spans="2:8" x14ac:dyDescent="0.2">
      <c r="B16" s="21" t="s">
        <v>1</v>
      </c>
      <c r="C16" s="22"/>
      <c r="D16" s="22"/>
      <c r="E16" s="22"/>
      <c r="F16" s="22"/>
      <c r="G16" s="22"/>
      <c r="H16" s="25"/>
    </row>
    <row r="17" spans="2:8" ht="13.5" thickBot="1" x14ac:dyDescent="0.25">
      <c r="B17" s="23"/>
      <c r="C17" s="24"/>
      <c r="D17" s="24"/>
      <c r="E17" s="24"/>
      <c r="F17" s="24"/>
      <c r="G17" s="24"/>
      <c r="H17" s="26"/>
    </row>
    <row r="18" spans="2:8" x14ac:dyDescent="0.2">
      <c r="B18" s="27" t="s">
        <v>17</v>
      </c>
      <c r="C18" s="17"/>
      <c r="D18" s="17"/>
      <c r="E18" s="17"/>
      <c r="F18" s="17"/>
      <c r="G18" s="17"/>
      <c r="H18" s="28"/>
    </row>
    <row r="19" spans="2:8" x14ac:dyDescent="0.2">
      <c r="B19" s="29" t="s">
        <v>18</v>
      </c>
      <c r="C19" s="18"/>
      <c r="D19" s="18"/>
      <c r="E19" s="18"/>
      <c r="F19" s="18"/>
      <c r="G19" s="18"/>
      <c r="H19" s="30"/>
    </row>
    <row r="20" spans="2:8" ht="51" x14ac:dyDescent="0.2">
      <c r="B20" s="15" t="s">
        <v>4</v>
      </c>
      <c r="C20" s="2" t="s">
        <v>5</v>
      </c>
      <c r="D20" s="2" t="s">
        <v>6</v>
      </c>
      <c r="E20" s="2" t="s">
        <v>7</v>
      </c>
      <c r="F20" s="2" t="s">
        <v>8</v>
      </c>
      <c r="G20" s="2" t="s">
        <v>9</v>
      </c>
      <c r="H20" s="14" t="s">
        <v>10</v>
      </c>
    </row>
    <row r="21" spans="2:8" ht="25.5" x14ac:dyDescent="0.2">
      <c r="B21" s="3" t="s">
        <v>11</v>
      </c>
      <c r="C21" s="4">
        <v>2</v>
      </c>
      <c r="D21" s="4">
        <f>21*C21</f>
        <v>42</v>
      </c>
      <c r="E21" s="4">
        <v>2</v>
      </c>
      <c r="F21" s="5">
        <f>(E21/D21)</f>
        <v>4.7619047619047616E-2</v>
      </c>
      <c r="G21" s="6">
        <f>D21-E21</f>
        <v>40</v>
      </c>
      <c r="H21" s="13">
        <f>(G21/D21)</f>
        <v>0.95238095238095233</v>
      </c>
    </row>
    <row r="22" spans="2:8" ht="25.5" x14ac:dyDescent="0.2">
      <c r="B22" s="3" t="s">
        <v>12</v>
      </c>
      <c r="C22" s="4">
        <v>8</v>
      </c>
      <c r="D22" s="4">
        <f>21*C22</f>
        <v>168</v>
      </c>
      <c r="E22" s="4">
        <v>51</v>
      </c>
      <c r="F22" s="5">
        <f>(E22/D22)</f>
        <v>0.30357142857142855</v>
      </c>
      <c r="G22" s="6">
        <f>D22-E22</f>
        <v>117</v>
      </c>
      <c r="H22" s="13">
        <f>(G22/D22)</f>
        <v>0.6964285714285714</v>
      </c>
    </row>
    <row r="23" spans="2:8" ht="13.5" thickBot="1" x14ac:dyDescent="0.25">
      <c r="B23" s="12" t="s">
        <v>13</v>
      </c>
      <c r="C23" s="10">
        <f>SUM(C21:C22)</f>
        <v>10</v>
      </c>
      <c r="D23" s="10">
        <f>SUM(D21:D22)</f>
        <v>210</v>
      </c>
      <c r="E23" s="10">
        <f>SUM(E21:E22)</f>
        <v>53</v>
      </c>
      <c r="F23" s="11">
        <f>(E23/D23)</f>
        <v>0.25238095238095237</v>
      </c>
      <c r="G23" s="10">
        <f>SUM(G21:G22)</f>
        <v>157</v>
      </c>
      <c r="H23" s="9">
        <f>(G23/D23)</f>
        <v>0.74761904761904763</v>
      </c>
    </row>
    <row r="26" spans="2:8" ht="13.5" thickBot="1" x14ac:dyDescent="0.25"/>
    <row r="27" spans="2:8" x14ac:dyDescent="0.2">
      <c r="B27" s="19" t="s">
        <v>0</v>
      </c>
      <c r="C27" s="19"/>
      <c r="D27" s="19"/>
      <c r="E27" s="19"/>
      <c r="F27" s="19"/>
      <c r="G27" s="19"/>
      <c r="H27" s="19"/>
    </row>
    <row r="28" spans="2:8" x14ac:dyDescent="0.2">
      <c r="B28" s="20"/>
      <c r="C28" s="20"/>
      <c r="D28" s="20"/>
      <c r="E28" s="20"/>
      <c r="F28" s="20"/>
      <c r="G28" s="20"/>
      <c r="H28" s="20"/>
    </row>
    <row r="29" spans="2:8" x14ac:dyDescent="0.2">
      <c r="B29" s="21" t="s">
        <v>1</v>
      </c>
      <c r="C29" s="22"/>
      <c r="D29" s="22"/>
      <c r="E29" s="22"/>
      <c r="F29" s="22"/>
      <c r="G29" s="22"/>
      <c r="H29" s="25"/>
    </row>
    <row r="30" spans="2:8" ht="13.5" thickBot="1" x14ac:dyDescent="0.25">
      <c r="B30" s="23"/>
      <c r="C30" s="24"/>
      <c r="D30" s="24"/>
      <c r="E30" s="24"/>
      <c r="F30" s="24"/>
      <c r="G30" s="24"/>
      <c r="H30" s="26"/>
    </row>
    <row r="31" spans="2:8" x14ac:dyDescent="0.2">
      <c r="B31" s="27" t="s">
        <v>17</v>
      </c>
      <c r="C31" s="17"/>
      <c r="D31" s="17"/>
      <c r="E31" s="17"/>
      <c r="F31" s="17"/>
      <c r="G31" s="17"/>
      <c r="H31" s="28"/>
    </row>
    <row r="32" spans="2:8" x14ac:dyDescent="0.2">
      <c r="B32" s="29" t="s">
        <v>16</v>
      </c>
      <c r="C32" s="18"/>
      <c r="D32" s="18"/>
      <c r="E32" s="18"/>
      <c r="F32" s="18"/>
      <c r="G32" s="18"/>
      <c r="H32" s="30"/>
    </row>
    <row r="33" spans="2:8" ht="51" x14ac:dyDescent="0.2">
      <c r="B33" s="15" t="s">
        <v>4</v>
      </c>
      <c r="C33" s="2" t="s">
        <v>5</v>
      </c>
      <c r="D33" s="2" t="s">
        <v>6</v>
      </c>
      <c r="E33" s="2" t="s">
        <v>7</v>
      </c>
      <c r="F33" s="2" t="s">
        <v>8</v>
      </c>
      <c r="G33" s="2" t="s">
        <v>9</v>
      </c>
      <c r="H33" s="14" t="s">
        <v>10</v>
      </c>
    </row>
    <row r="34" spans="2:8" ht="25.5" x14ac:dyDescent="0.2">
      <c r="B34" s="3" t="s">
        <v>11</v>
      </c>
      <c r="C34" s="4">
        <v>2</v>
      </c>
      <c r="D34" s="4">
        <f>22*2</f>
        <v>44</v>
      </c>
      <c r="E34" s="4">
        <v>12</v>
      </c>
      <c r="F34" s="5">
        <f>(E34/D34)</f>
        <v>0.27272727272727271</v>
      </c>
      <c r="G34" s="6">
        <f>D34-E34</f>
        <v>32</v>
      </c>
      <c r="H34" s="13">
        <f>(G34/D34)</f>
        <v>0.72727272727272729</v>
      </c>
    </row>
    <row r="35" spans="2:8" ht="25.5" x14ac:dyDescent="0.2">
      <c r="B35" s="3" t="s">
        <v>12</v>
      </c>
      <c r="C35" s="4">
        <v>7</v>
      </c>
      <c r="D35" s="4">
        <f>22*7</f>
        <v>154</v>
      </c>
      <c r="E35" s="4">
        <v>29</v>
      </c>
      <c r="F35" s="5">
        <f>(E35/D35)</f>
        <v>0.18831168831168832</v>
      </c>
      <c r="G35" s="6">
        <f>D35-E35</f>
        <v>125</v>
      </c>
      <c r="H35" s="13">
        <f>(G35/D35)</f>
        <v>0.81168831168831168</v>
      </c>
    </row>
    <row r="36" spans="2:8" ht="13.5" thickBot="1" x14ac:dyDescent="0.25">
      <c r="B36" s="12" t="s">
        <v>13</v>
      </c>
      <c r="C36" s="10">
        <f>SUM(C34:C35)</f>
        <v>9</v>
      </c>
      <c r="D36" s="10">
        <f>SUM(D34:D35)</f>
        <v>198</v>
      </c>
      <c r="E36" s="10">
        <f>SUM(E34:E35)</f>
        <v>41</v>
      </c>
      <c r="F36" s="11">
        <f>(E36/D36)</f>
        <v>0.20707070707070707</v>
      </c>
      <c r="G36" s="10">
        <f>SUM(G34:G35)</f>
        <v>157</v>
      </c>
      <c r="H36" s="9">
        <f>(G36/D36)</f>
        <v>0.79292929292929293</v>
      </c>
    </row>
  </sheetData>
  <mergeCells count="12">
    <mergeCell ref="B29:H30"/>
    <mergeCell ref="B31:H31"/>
    <mergeCell ref="B32:H32"/>
    <mergeCell ref="B1:H2"/>
    <mergeCell ref="B3:H4"/>
    <mergeCell ref="B5:H5"/>
    <mergeCell ref="B6:H6"/>
    <mergeCell ref="B14:H15"/>
    <mergeCell ref="B16:H17"/>
    <mergeCell ref="B18:H18"/>
    <mergeCell ref="B19:H19"/>
    <mergeCell ref="B27:H28"/>
  </mergeCells>
  <pageMargins left="0.7" right="0.7" top="0.75" bottom="0.75" header="0.3" footer="0.3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81720-1C9E-4385-AF16-92C469945C6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MALB_3°trim. 2021</vt:lpstr>
      <vt:lpstr>MALB_4°trim. 2021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Capasso</dc:creator>
  <cp:lastModifiedBy>Sara Capasso</cp:lastModifiedBy>
  <dcterms:created xsi:type="dcterms:W3CDTF">2022-08-04T06:23:08Z</dcterms:created>
  <dcterms:modified xsi:type="dcterms:W3CDTF">2022-08-05T06:31:01Z</dcterms:modified>
</cp:coreProperties>
</file>